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F593" s="1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B467"/>
  <c r="A467"/>
  <c r="J466"/>
  <c r="I466"/>
  <c r="H466"/>
  <c r="G466"/>
  <c r="F466"/>
  <c r="B460"/>
  <c r="A460"/>
  <c r="J459"/>
  <c r="I459"/>
  <c r="H459"/>
  <c r="H467" s="1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F257" s="1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H131" s="1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H89" s="1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G47" s="1"/>
  <c r="F13"/>
  <c r="F47" s="1"/>
  <c r="F509" l="1"/>
  <c r="F594" s="1"/>
  <c r="H383"/>
  <c r="H594" s="1"/>
  <c r="F173"/>
  <c r="J89"/>
  <c r="I47"/>
  <c r="I594" s="1"/>
  <c r="J594"/>
  <c r="G89"/>
  <c r="G594" s="1"/>
  <c r="L279"/>
  <c r="L284"/>
  <c r="L173"/>
  <c r="L143"/>
  <c r="L111"/>
  <c r="L116"/>
  <c r="L200"/>
  <c r="L195"/>
  <c r="L383"/>
  <c r="L353"/>
  <c r="L395"/>
  <c r="L425"/>
  <c r="L437"/>
  <c r="L467"/>
  <c r="L447"/>
  <c r="L452"/>
  <c r="L573"/>
  <c r="L578"/>
  <c r="L551"/>
  <c r="L521"/>
  <c r="L479"/>
  <c r="L509"/>
  <c r="L257"/>
  <c r="L227"/>
  <c r="L89"/>
  <c r="L59"/>
  <c r="L489"/>
  <c r="L494"/>
  <c r="L321"/>
  <c r="L326"/>
  <c r="L27"/>
  <c r="L32"/>
  <c r="L242"/>
  <c r="L237"/>
  <c r="L368"/>
  <c r="L363"/>
  <c r="L74"/>
  <c r="L69"/>
  <c r="L215"/>
  <c r="L185"/>
  <c r="L341"/>
  <c r="L311"/>
  <c r="L563"/>
  <c r="L593"/>
  <c r="L153"/>
  <c r="L158"/>
  <c r="L536"/>
  <c r="L531"/>
  <c r="L299"/>
  <c r="L269"/>
  <c r="L405"/>
  <c r="L410"/>
  <c r="L101"/>
  <c r="L131"/>
  <c r="L256"/>
  <c r="L333"/>
  <c r="L592"/>
  <c r="L207"/>
  <c r="L459"/>
  <c r="L508"/>
  <c r="L172"/>
  <c r="L249"/>
  <c r="L17"/>
  <c r="L47"/>
  <c r="L594"/>
  <c r="L81"/>
  <c r="L39"/>
  <c r="L340"/>
  <c r="L585"/>
  <c r="L214"/>
  <c r="L165"/>
  <c r="L88"/>
  <c r="L550"/>
  <c r="L298"/>
  <c r="L466"/>
  <c r="L123"/>
  <c r="L130"/>
  <c r="L543"/>
  <c r="L382"/>
  <c r="L375"/>
  <c r="L291"/>
  <c r="L417"/>
  <c r="L46"/>
  <c r="L424"/>
  <c r="L501"/>
</calcChain>
</file>

<file path=xl/sharedStrings.xml><?xml version="1.0" encoding="utf-8"?>
<sst xmlns="http://schemas.openxmlformats.org/spreadsheetml/2006/main" count="561" uniqueCount="78">
  <si>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</si>
  <si>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</si>
  <si>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</si>
  <si>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</si>
  <si>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</si>
  <si>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</si>
  <si>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</si>
  <si>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</si>
  <si>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</si>
  <si>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</si>
  <si>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</si>
  <si>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</si>
  <si>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</si>
  <si>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</si>
  <si>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</si>
  <si>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</si>
  <si>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</si>
  <si>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</si>
  <si>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</si>
  <si>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</si>
  <si>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</si>
  <si>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</si>
  <si>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</si>
  <si>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</si>
  <si>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</si>
  <si>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</si>
  <si>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</si>
  <si>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</si>
  <si>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</si>
  <si>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</si>
  <si>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</si>
  <si>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</si>
  <si>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</si>
  <si>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</si>
  <si>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</si>
  <si>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</si>
  <si>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</si>
  <si>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</si>
  <si>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</si>
  <si>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</si>
  <si>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</si>
  <si>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</si>
  <si>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</si>
  <si>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</si>
  <si>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</si>
  <si>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ВИТКУЛОВСКАЯ</t>
  </si>
  <si>
    <t>Директор</t>
  </si>
  <si>
    <t xml:space="preserve">ПРОНИН А А </t>
  </si>
  <si>
    <t>Каша вязкая пшенная с маслом</t>
  </si>
  <si>
    <t>Какао с молоком</t>
  </si>
  <si>
    <t>Хлеб пшеничный</t>
  </si>
  <si>
    <t>Фрукты</t>
  </si>
  <si>
    <t>Котлета рубленая из бройлеров-цыплят</t>
  </si>
  <si>
    <t>Макароны отварные</t>
  </si>
  <si>
    <t>Сок натуральный</t>
  </si>
  <si>
    <t>Хлеб ржаной</t>
  </si>
  <si>
    <t>Запеканка из творога</t>
  </si>
  <si>
    <t>Сгущеное молоко</t>
  </si>
  <si>
    <t>Чай с сахаром</t>
  </si>
  <si>
    <t>Йогурт</t>
  </si>
  <si>
    <t>Биточек</t>
  </si>
  <si>
    <t>Картофельное пюре</t>
  </si>
  <si>
    <t>Компот из сухофруктов</t>
  </si>
  <si>
    <t>Консервы овощные закусочные (кукуруза)</t>
  </si>
  <si>
    <t>Блины</t>
  </si>
  <si>
    <t>Каша вязкая рисовая с маслом</t>
  </si>
  <si>
    <t>Кофейный напиток</t>
  </si>
  <si>
    <t>Сыр</t>
  </si>
  <si>
    <t>Кондитерские изделия</t>
  </si>
  <si>
    <t>Птица отварная</t>
  </si>
  <si>
    <t>Каша гречневая рассыпчатая</t>
  </si>
  <si>
    <t>Кисель витаминизированный</t>
  </si>
  <si>
    <t>Рыба тушеная в томате с овощами</t>
  </si>
  <si>
    <t>Салат из горошка зеленого консервированного</t>
  </si>
  <si>
    <t>Макароны,запеченные с сыром</t>
  </si>
  <si>
    <t>Гуляш</t>
  </si>
  <si>
    <t>Рис отварной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</si>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</sst>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92" sqref="H2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7.7</v>
      </c>
      <c r="H6" s="48">
        <v>12.3</v>
      </c>
      <c r="I6" s="48">
        <v>42.4</v>
      </c>
      <c r="J6" s="48">
        <v>320</v>
      </c>
      <c r="K6" s="49">
        <v>302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693</v>
      </c>
      <c r="L8" s="51"/>
    </row>
    <row r="9" spans="1:12" ht="1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3.2</v>
      </c>
      <c r="H9" s="51">
        <v>0.4</v>
      </c>
      <c r="I9" s="51">
        <v>19.2</v>
      </c>
      <c r="J9" s="51">
        <v>96</v>
      </c>
      <c r="K9" s="52"/>
      <c r="L9" s="51"/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200</v>
      </c>
      <c r="G10" s="51">
        <v>1</v>
      </c>
      <c r="H10" s="51"/>
      <c r="I10" s="51">
        <v>26.3</v>
      </c>
      <c r="J10" s="51">
        <v>71</v>
      </c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16.8</v>
      </c>
      <c r="H13" s="21">
        <f t="shared" si="0"/>
        <v>17.7</v>
      </c>
      <c r="I13" s="21">
        <f t="shared" si="0"/>
        <v>120.4</v>
      </c>
      <c r="J13" s="21">
        <f t="shared" si="0"/>
        <v>677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640</v>
      </c>
      <c r="G47" s="34">
        <f t="shared" ref="G47:J47" si="7">G13+G17+G27+G32+G39+G46</f>
        <v>16.8</v>
      </c>
      <c r="H47" s="34">
        <f t="shared" si="7"/>
        <v>17.7</v>
      </c>
      <c r="I47" s="34">
        <f t="shared" si="7"/>
        <v>120.4</v>
      </c>
      <c r="J47" s="34">
        <f t="shared" si="7"/>
        <v>677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90</v>
      </c>
      <c r="G48" s="48">
        <v>14.4</v>
      </c>
      <c r="H48" s="48">
        <v>13.6</v>
      </c>
      <c r="I48" s="48">
        <v>13.6</v>
      </c>
      <c r="J48" s="48">
        <v>236</v>
      </c>
      <c r="K48" s="49">
        <v>499</v>
      </c>
      <c r="L48" s="48"/>
    </row>
    <row r="49" spans="1:12" ht="15">
      <c r="A49" s="15"/>
      <c r="B49" s="16"/>
      <c r="C49" s="11"/>
      <c r="D49" s="6"/>
      <c r="E49" s="50" t="s">
        <v>53</v>
      </c>
      <c r="F49" s="51">
        <v>180</v>
      </c>
      <c r="G49" s="51">
        <v>6.4</v>
      </c>
      <c r="H49" s="51">
        <v>7.3</v>
      </c>
      <c r="I49" s="51">
        <v>42.4</v>
      </c>
      <c r="J49" s="51">
        <v>265</v>
      </c>
      <c r="K49" s="52">
        <v>516</v>
      </c>
      <c r="L49" s="51"/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1</v>
      </c>
      <c r="H50" s="51"/>
      <c r="I50" s="51">
        <v>18.2</v>
      </c>
      <c r="J50" s="51">
        <v>76</v>
      </c>
      <c r="K50" s="52"/>
      <c r="L50" s="51"/>
    </row>
    <row r="51" spans="1:12" ht="15">
      <c r="A51" s="15"/>
      <c r="B51" s="16"/>
      <c r="C51" s="11"/>
      <c r="D51" s="7" t="s">
        <v>23</v>
      </c>
      <c r="E51" s="50" t="s">
        <v>55</v>
      </c>
      <c r="F51" s="51">
        <v>40</v>
      </c>
      <c r="G51" s="51">
        <v>2</v>
      </c>
      <c r="H51" s="51">
        <v>0.4</v>
      </c>
      <c r="I51" s="51">
        <v>17</v>
      </c>
      <c r="J51" s="51">
        <v>82</v>
      </c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23.8</v>
      </c>
      <c r="H55" s="21">
        <f t="shared" ref="H55" si="9">SUM(H48:H54)</f>
        <v>21.299999999999997</v>
      </c>
      <c r="I55" s="21">
        <f t="shared" ref="I55" si="10">SUM(I48:I54)</f>
        <v>91.2</v>
      </c>
      <c r="J55" s="21">
        <f t="shared" ref="J55" si="11">SUM(J48:J54)</f>
        <v>659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510</v>
      </c>
      <c r="G89" s="34">
        <f t="shared" ref="G89" si="38">G55+G59+G69+G74+G81+G88</f>
        <v>23.8</v>
      </c>
      <c r="H89" s="34">
        <f t="shared" ref="H89" si="39">H55+H59+H69+H74+H81+H88</f>
        <v>21.299999999999997</v>
      </c>
      <c r="I89" s="34">
        <f t="shared" ref="I89" si="40">I55+I59+I69+I74+I81+I88</f>
        <v>91.2</v>
      </c>
      <c r="J89" s="34">
        <f t="shared" ref="J89" si="41">J55+J59+J69+J74+J81+J88</f>
        <v>659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150</v>
      </c>
      <c r="G90" s="48">
        <v>22.5</v>
      </c>
      <c r="H90" s="48">
        <v>20</v>
      </c>
      <c r="I90" s="48">
        <v>20.6</v>
      </c>
      <c r="J90" s="48">
        <v>359</v>
      </c>
      <c r="K90" s="49">
        <v>366</v>
      </c>
      <c r="L90" s="48"/>
    </row>
    <row r="91" spans="1:12" ht="15">
      <c r="A91" s="25"/>
      <c r="B91" s="16"/>
      <c r="C91" s="11"/>
      <c r="D91" s="6"/>
      <c r="E91" s="50" t="s">
        <v>57</v>
      </c>
      <c r="F91" s="51">
        <v>50</v>
      </c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1.1000000000000001</v>
      </c>
      <c r="H92" s="51"/>
      <c r="I92" s="51">
        <v>18.2</v>
      </c>
      <c r="J92" s="51">
        <v>76</v>
      </c>
      <c r="K92" s="52">
        <v>685</v>
      </c>
      <c r="L92" s="51"/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40</v>
      </c>
      <c r="G93" s="51">
        <v>3.2</v>
      </c>
      <c r="H93" s="51">
        <v>0.4</v>
      </c>
      <c r="I93" s="51">
        <v>19.2</v>
      </c>
      <c r="J93" s="51">
        <v>96</v>
      </c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59</v>
      </c>
      <c r="F95" s="51">
        <v>110</v>
      </c>
      <c r="G95" s="51">
        <v>5</v>
      </c>
      <c r="H95" s="51">
        <v>3.2</v>
      </c>
      <c r="I95" s="51">
        <v>8.5</v>
      </c>
      <c r="J95" s="51">
        <v>85</v>
      </c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31.8</v>
      </c>
      <c r="H97" s="21">
        <f t="shared" ref="H97" si="44">SUM(H90:H96)</f>
        <v>23.599999999999998</v>
      </c>
      <c r="I97" s="21">
        <f t="shared" ref="I97" si="45">SUM(I90:I96)</f>
        <v>66.5</v>
      </c>
      <c r="J97" s="21">
        <f t="shared" ref="J97" si="46">SUM(J90:J96)</f>
        <v>616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550</v>
      </c>
      <c r="G131" s="34">
        <f t="shared" ref="G131" si="72">G97+G101+G111+G116+G123+G130</f>
        <v>31.8</v>
      </c>
      <c r="H131" s="34">
        <f t="shared" ref="H131" si="73">H97+H101+H111+H116+H123+H130</f>
        <v>23.599999999999998</v>
      </c>
      <c r="I131" s="34">
        <f t="shared" ref="I131" si="74">I97+I101+I111+I116+I123+I130</f>
        <v>66.5</v>
      </c>
      <c r="J131" s="34">
        <f t="shared" ref="J131" si="75">J97+J101+J111+J116+J123+J130</f>
        <v>616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90</v>
      </c>
      <c r="G132" s="48">
        <v>14.3</v>
      </c>
      <c r="H132" s="48">
        <v>13</v>
      </c>
      <c r="I132" s="48">
        <v>14.4</v>
      </c>
      <c r="J132" s="48">
        <v>235</v>
      </c>
      <c r="K132" s="49">
        <v>451</v>
      </c>
      <c r="L132" s="48"/>
    </row>
    <row r="133" spans="1:12" ht="15">
      <c r="A133" s="25"/>
      <c r="B133" s="16"/>
      <c r="C133" s="11"/>
      <c r="D133" s="6"/>
      <c r="E133" s="50" t="s">
        <v>61</v>
      </c>
      <c r="F133" s="51">
        <v>150</v>
      </c>
      <c r="G133" s="51">
        <v>3.2</v>
      </c>
      <c r="H133" s="51">
        <v>6.8</v>
      </c>
      <c r="I133" s="51">
        <v>21.9</v>
      </c>
      <c r="J133" s="51">
        <v>164</v>
      </c>
      <c r="K133" s="52">
        <v>520</v>
      </c>
      <c r="L133" s="51"/>
    </row>
    <row r="134" spans="1:12" ht="15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0.4</v>
      </c>
      <c r="H134" s="51">
        <v>0</v>
      </c>
      <c r="I134" s="51">
        <v>29.6</v>
      </c>
      <c r="J134" s="51">
        <v>116</v>
      </c>
      <c r="K134" s="52">
        <v>638</v>
      </c>
      <c r="L134" s="51"/>
    </row>
    <row r="135" spans="1:12" ht="15">
      <c r="A135" s="25"/>
      <c r="B135" s="16"/>
      <c r="C135" s="11"/>
      <c r="D135" s="7" t="s">
        <v>23</v>
      </c>
      <c r="E135" s="50" t="s">
        <v>55</v>
      </c>
      <c r="F135" s="51">
        <v>50</v>
      </c>
      <c r="G135" s="51">
        <v>2.5</v>
      </c>
      <c r="H135" s="51">
        <v>0.5</v>
      </c>
      <c r="I135" s="51">
        <v>21.3</v>
      </c>
      <c r="J135" s="51">
        <v>103</v>
      </c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63</v>
      </c>
      <c r="F137" s="51">
        <v>60</v>
      </c>
      <c r="G137" s="51">
        <v>1.2</v>
      </c>
      <c r="H137" s="51">
        <v>5.4</v>
      </c>
      <c r="I137" s="51">
        <v>0</v>
      </c>
      <c r="J137" s="51">
        <v>58</v>
      </c>
      <c r="K137" s="52">
        <v>101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21.599999999999998</v>
      </c>
      <c r="H139" s="21">
        <f t="shared" ref="H139" si="78">SUM(H132:H138)</f>
        <v>25.700000000000003</v>
      </c>
      <c r="I139" s="21">
        <f t="shared" ref="I139" si="79">SUM(I132:I138)</f>
        <v>87.2</v>
      </c>
      <c r="J139" s="21">
        <f t="shared" ref="J139" si="80">SUM(J132:J138)</f>
        <v>676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550</v>
      </c>
      <c r="G173" s="34">
        <f t="shared" ref="G173" si="107">G139+G143+G153+G158+G165+G172</f>
        <v>21.599999999999998</v>
      </c>
      <c r="H173" s="34">
        <f t="shared" ref="H173" si="108">H139+H143+H153+H158+H165+H172</f>
        <v>25.700000000000003</v>
      </c>
      <c r="I173" s="34">
        <f t="shared" ref="I173" si="109">I139+I143+I153+I158+I165+I172</f>
        <v>87.2</v>
      </c>
      <c r="J173" s="34">
        <f t="shared" ref="J173" si="110">J139+J143+J153+J158+J165+J172</f>
        <v>676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150</v>
      </c>
      <c r="G174" s="48">
        <v>10.6</v>
      </c>
      <c r="H174" s="48">
        <v>14.5</v>
      </c>
      <c r="I174" s="48">
        <v>74.8</v>
      </c>
      <c r="J174" s="48">
        <v>465</v>
      </c>
      <c r="K174" s="49">
        <v>726</v>
      </c>
      <c r="L174" s="48"/>
    </row>
    <row r="175" spans="1:12" ht="15">
      <c r="A175" s="25"/>
      <c r="B175" s="16"/>
      <c r="C175" s="11"/>
      <c r="D175" s="6"/>
      <c r="E175" s="50" t="s">
        <v>57</v>
      </c>
      <c r="F175" s="51">
        <v>50</v>
      </c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1.1000000000000001</v>
      </c>
      <c r="H176" s="51"/>
      <c r="I176" s="51">
        <v>18.2</v>
      </c>
      <c r="J176" s="51">
        <v>76</v>
      </c>
      <c r="K176" s="52">
        <v>685</v>
      </c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 t="s">
        <v>51</v>
      </c>
      <c r="F178" s="51">
        <v>200</v>
      </c>
      <c r="G178" s="51">
        <v>1</v>
      </c>
      <c r="H178" s="51"/>
      <c r="I178" s="51">
        <v>26.3</v>
      </c>
      <c r="J178" s="51">
        <v>71</v>
      </c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600</v>
      </c>
      <c r="G181" s="21">
        <f t="shared" ref="G181" si="112">SUM(G174:G180)</f>
        <v>12.7</v>
      </c>
      <c r="H181" s="21">
        <f t="shared" ref="H181" si="113">SUM(H174:H180)</f>
        <v>14.5</v>
      </c>
      <c r="I181" s="21">
        <f t="shared" ref="I181" si="114">SUM(I174:I180)</f>
        <v>119.3</v>
      </c>
      <c r="J181" s="21">
        <f t="shared" ref="J181" si="115">SUM(J174:J180)</f>
        <v>612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600</v>
      </c>
      <c r="G215" s="34">
        <f t="shared" ref="G215" si="141">G181+G185+G195+G200+G207+G214</f>
        <v>12.7</v>
      </c>
      <c r="H215" s="34">
        <f t="shared" ref="H215" si="142">H181+H185+H195+H200+H207+H214</f>
        <v>14.5</v>
      </c>
      <c r="I215" s="34">
        <f t="shared" ref="I215" si="143">I181+I185+I195+I200+I207+I214</f>
        <v>119.3</v>
      </c>
      <c r="J215" s="34">
        <f t="shared" ref="J215" si="144">J181+J185+J195+J200+J207+J214</f>
        <v>612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200</v>
      </c>
      <c r="G300" s="48">
        <v>4</v>
      </c>
      <c r="H300" s="48">
        <v>10.7</v>
      </c>
      <c r="I300" s="48">
        <v>42.1</v>
      </c>
      <c r="J300" s="48">
        <v>291</v>
      </c>
      <c r="K300" s="49">
        <v>302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3.1</v>
      </c>
      <c r="H302" s="51">
        <v>2.7</v>
      </c>
      <c r="I302" s="51">
        <v>14.2</v>
      </c>
      <c r="J302" s="51">
        <v>93</v>
      </c>
      <c r="K302" s="52">
        <v>692</v>
      </c>
      <c r="L302" s="51"/>
    </row>
    <row r="303" spans="1:12" ht="1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3.2</v>
      </c>
      <c r="H303" s="51">
        <v>0.4</v>
      </c>
      <c r="I303" s="51">
        <v>19.2</v>
      </c>
      <c r="J303" s="51">
        <v>96</v>
      </c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67</v>
      </c>
      <c r="F305" s="51">
        <v>30</v>
      </c>
      <c r="G305" s="51">
        <v>7.5</v>
      </c>
      <c r="H305" s="51">
        <v>7.5</v>
      </c>
      <c r="I305" s="51">
        <v>9.6</v>
      </c>
      <c r="J305" s="51">
        <v>120</v>
      </c>
      <c r="K305" s="52">
        <v>97</v>
      </c>
      <c r="L305" s="51"/>
    </row>
    <row r="306" spans="1:12" ht="15">
      <c r="A306" s="25"/>
      <c r="B306" s="16"/>
      <c r="C306" s="11"/>
      <c r="D306" s="6"/>
      <c r="E306" s="50" t="s">
        <v>68</v>
      </c>
      <c r="F306" s="51">
        <v>100</v>
      </c>
      <c r="G306" s="51">
        <v>14.4</v>
      </c>
      <c r="H306" s="51">
        <v>20</v>
      </c>
      <c r="I306" s="51">
        <v>152</v>
      </c>
      <c r="J306" s="51">
        <v>824</v>
      </c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570</v>
      </c>
      <c r="G307" s="21">
        <f t="shared" ref="G307" si="215">SUM(G300:G306)</f>
        <v>32.200000000000003</v>
      </c>
      <c r="H307" s="21">
        <f t="shared" ref="H307" si="216">SUM(H300:H306)</f>
        <v>41.3</v>
      </c>
      <c r="I307" s="21">
        <f t="shared" ref="I307" si="217">SUM(I300:I306)</f>
        <v>237.1</v>
      </c>
      <c r="J307" s="21">
        <f t="shared" ref="J307" si="218">SUM(J300:J306)</f>
        <v>1424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570</v>
      </c>
      <c r="G341" s="34">
        <f t="shared" ref="G341" si="245">G307+G311+G321+G326+G333+G340</f>
        <v>32.200000000000003</v>
      </c>
      <c r="H341" s="34">
        <f t="shared" ref="H341" si="246">H307+H311+H321+H326+H333+H340</f>
        <v>41.3</v>
      </c>
      <c r="I341" s="34">
        <f t="shared" ref="I341" si="247">I307+I311+I321+I326+I333+I340</f>
        <v>237.1</v>
      </c>
      <c r="J341" s="34">
        <f t="shared" ref="J341" si="248">J307+J311+J321+J326+J333+J340</f>
        <v>1424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69</v>
      </c>
      <c r="F342" s="48">
        <v>90</v>
      </c>
      <c r="G342" s="48">
        <v>14.2</v>
      </c>
      <c r="H342" s="48">
        <v>8.1</v>
      </c>
      <c r="I342" s="48">
        <v>0.4</v>
      </c>
      <c r="J342" s="48">
        <v>130</v>
      </c>
      <c r="K342" s="49">
        <v>487</v>
      </c>
      <c r="L342" s="48"/>
    </row>
    <row r="343" spans="1:12" ht="15">
      <c r="A343" s="15"/>
      <c r="B343" s="16"/>
      <c r="C343" s="11"/>
      <c r="D343" s="6"/>
      <c r="E343" s="50" t="s">
        <v>70</v>
      </c>
      <c r="F343" s="51">
        <v>180</v>
      </c>
      <c r="G343" s="51">
        <v>10.4</v>
      </c>
      <c r="H343" s="51">
        <v>9.4</v>
      </c>
      <c r="I343" s="51">
        <v>51.1</v>
      </c>
      <c r="J343" s="51">
        <v>335</v>
      </c>
      <c r="K343" s="52">
        <v>508</v>
      </c>
      <c r="L343" s="51"/>
    </row>
    <row r="344" spans="1:12" ht="15">
      <c r="A344" s="15"/>
      <c r="B344" s="16"/>
      <c r="C344" s="11"/>
      <c r="D344" s="7" t="s">
        <v>22</v>
      </c>
      <c r="E344" s="50" t="s">
        <v>71</v>
      </c>
      <c r="F344" s="51">
        <v>200</v>
      </c>
      <c r="G344" s="51">
        <v>0.08</v>
      </c>
      <c r="H344" s="51"/>
      <c r="I344" s="51">
        <v>24.4</v>
      </c>
      <c r="J344" s="51">
        <v>102</v>
      </c>
      <c r="K344" s="52">
        <v>648</v>
      </c>
      <c r="L344" s="51"/>
    </row>
    <row r="345" spans="1:12" ht="15">
      <c r="A345" s="15"/>
      <c r="B345" s="16"/>
      <c r="C345" s="11"/>
      <c r="D345" s="7" t="s">
        <v>23</v>
      </c>
      <c r="E345" s="50" t="s">
        <v>50</v>
      </c>
      <c r="F345" s="51">
        <v>40</v>
      </c>
      <c r="G345" s="51">
        <v>3.2</v>
      </c>
      <c r="H345" s="51">
        <v>0.4</v>
      </c>
      <c r="I345" s="51">
        <v>19.2</v>
      </c>
      <c r="J345" s="51">
        <v>96</v>
      </c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27.88</v>
      </c>
      <c r="H349" s="21">
        <f t="shared" ref="H349" si="251">SUM(H342:H348)</f>
        <v>17.899999999999999</v>
      </c>
      <c r="I349" s="21">
        <f t="shared" ref="I349" si="252">SUM(I342:I348)</f>
        <v>95.100000000000009</v>
      </c>
      <c r="J349" s="21">
        <f t="shared" ref="J349" si="253">SUM(J342:J348)</f>
        <v>663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510</v>
      </c>
      <c r="G383" s="34">
        <f t="shared" ref="G383" si="279">G349+G353+G363+G368+G375+G382</f>
        <v>27.88</v>
      </c>
      <c r="H383" s="34">
        <f t="shared" ref="H383" si="280">H349+H353+H363+H368+H375+H382</f>
        <v>17.899999999999999</v>
      </c>
      <c r="I383" s="34">
        <f t="shared" ref="I383" si="281">I349+I353+I363+I368+I375+I382</f>
        <v>95.100000000000009</v>
      </c>
      <c r="J383" s="34">
        <f t="shared" ref="J383" si="282">J349+J353+J363+J368+J375+J382</f>
        <v>663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>
        <v>125</v>
      </c>
      <c r="G384" s="48">
        <v>19.600000000000001</v>
      </c>
      <c r="H384" s="48">
        <v>6.8</v>
      </c>
      <c r="I384" s="48">
        <v>4.2</v>
      </c>
      <c r="J384" s="48">
        <v>160</v>
      </c>
      <c r="K384" s="49">
        <v>374</v>
      </c>
      <c r="L384" s="48"/>
    </row>
    <row r="385" spans="1:12" ht="15">
      <c r="A385" s="25"/>
      <c r="B385" s="16"/>
      <c r="C385" s="11"/>
      <c r="D385" s="6"/>
      <c r="E385" s="50" t="s">
        <v>61</v>
      </c>
      <c r="F385" s="51">
        <v>150</v>
      </c>
      <c r="G385" s="51">
        <v>3.2</v>
      </c>
      <c r="H385" s="51">
        <v>6.8</v>
      </c>
      <c r="I385" s="51">
        <v>21.9</v>
      </c>
      <c r="J385" s="51">
        <v>164</v>
      </c>
      <c r="K385" s="52">
        <v>520</v>
      </c>
      <c r="L385" s="51"/>
    </row>
    <row r="386" spans="1:12" ht="15">
      <c r="A386" s="25"/>
      <c r="B386" s="16"/>
      <c r="C386" s="11"/>
      <c r="D386" s="7" t="s">
        <v>22</v>
      </c>
      <c r="E386" s="50" t="s">
        <v>54</v>
      </c>
      <c r="F386" s="51">
        <v>200</v>
      </c>
      <c r="G386" s="51">
        <v>1</v>
      </c>
      <c r="H386" s="51">
        <v>0</v>
      </c>
      <c r="I386" s="51">
        <v>18.2</v>
      </c>
      <c r="J386" s="51">
        <v>76</v>
      </c>
      <c r="K386" s="52"/>
      <c r="L386" s="51"/>
    </row>
    <row r="387" spans="1:12" ht="15">
      <c r="A387" s="25"/>
      <c r="B387" s="16"/>
      <c r="C387" s="11"/>
      <c r="D387" s="7" t="s">
        <v>23</v>
      </c>
      <c r="E387" s="50" t="s">
        <v>55</v>
      </c>
      <c r="F387" s="51">
        <v>40</v>
      </c>
      <c r="G387" s="51">
        <v>2</v>
      </c>
      <c r="H387" s="51">
        <v>0.4</v>
      </c>
      <c r="I387" s="51">
        <v>17</v>
      </c>
      <c r="J387" s="51">
        <v>82</v>
      </c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73</v>
      </c>
      <c r="F389" s="51">
        <v>60</v>
      </c>
      <c r="G389" s="51">
        <v>1.8</v>
      </c>
      <c r="H389" s="51">
        <v>3.1</v>
      </c>
      <c r="I389" s="51">
        <v>3.8</v>
      </c>
      <c r="J389" s="51">
        <v>50</v>
      </c>
      <c r="K389" s="52">
        <v>10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575</v>
      </c>
      <c r="G391" s="21">
        <f t="shared" ref="G391" si="284">SUM(G384:G390)</f>
        <v>27.6</v>
      </c>
      <c r="H391" s="21">
        <f t="shared" ref="H391" si="285">SUM(H384:H390)</f>
        <v>17.100000000000001</v>
      </c>
      <c r="I391" s="21">
        <f t="shared" ref="I391" si="286">SUM(I384:I390)</f>
        <v>65.099999999999994</v>
      </c>
      <c r="J391" s="21">
        <f t="shared" ref="J391" si="287">SUM(J384:J390)</f>
        <v>532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575</v>
      </c>
      <c r="G425" s="34">
        <f t="shared" ref="G425" si="314">G391+G395+G405+G410+G417+G424</f>
        <v>27.6</v>
      </c>
      <c r="H425" s="34">
        <f t="shared" ref="H425" si="315">H391+H395+H405+H410+H417+H424</f>
        <v>17.100000000000001</v>
      </c>
      <c r="I425" s="34">
        <f t="shared" ref="I425" si="316">I391+I395+I405+I410+I417+I424</f>
        <v>65.099999999999994</v>
      </c>
      <c r="J425" s="34">
        <f t="shared" ref="J425" si="317">J391+J395+J405+J410+J417+J424</f>
        <v>532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74</v>
      </c>
      <c r="F426" s="48">
        <v>200</v>
      </c>
      <c r="G426" s="48">
        <v>11.6</v>
      </c>
      <c r="H426" s="48">
        <v>17.2</v>
      </c>
      <c r="I426" s="48">
        <v>46.5</v>
      </c>
      <c r="J426" s="48">
        <v>396</v>
      </c>
      <c r="K426" s="49">
        <v>334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58</v>
      </c>
      <c r="F428" s="51">
        <v>200</v>
      </c>
      <c r="G428" s="51">
        <v>1.1000000000000001</v>
      </c>
      <c r="H428" s="51"/>
      <c r="I428" s="51">
        <v>18.2</v>
      </c>
      <c r="J428" s="51">
        <v>76</v>
      </c>
      <c r="K428" s="52">
        <v>685</v>
      </c>
      <c r="L428" s="51"/>
    </row>
    <row r="429" spans="1:12" ht="1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3.2</v>
      </c>
      <c r="H429" s="51">
        <v>0.4</v>
      </c>
      <c r="I429" s="51">
        <v>19.2</v>
      </c>
      <c r="J429" s="51">
        <v>96</v>
      </c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59</v>
      </c>
      <c r="F431" s="51">
        <v>110</v>
      </c>
      <c r="G431" s="51">
        <v>5</v>
      </c>
      <c r="H431" s="51">
        <v>3.2</v>
      </c>
      <c r="I431" s="51">
        <v>8.5</v>
      </c>
      <c r="J431" s="51">
        <v>85</v>
      </c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19">SUM(G426:G432)</f>
        <v>20.9</v>
      </c>
      <c r="H433" s="21">
        <f t="shared" ref="H433" si="320">SUM(H426:H432)</f>
        <v>20.799999999999997</v>
      </c>
      <c r="I433" s="21">
        <f t="shared" ref="I433" si="321">SUM(I426:I432)</f>
        <v>92.4</v>
      </c>
      <c r="J433" s="21">
        <f t="shared" ref="J433" si="322">SUM(J426:J432)</f>
        <v>653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550</v>
      </c>
      <c r="G467" s="34">
        <f t="shared" ref="G467" si="348">G433+G437+G447+G452+G459+G466</f>
        <v>20.9</v>
      </c>
      <c r="H467" s="34">
        <f t="shared" ref="H467" si="349">H433+H437+H447+H452+H459+H466</f>
        <v>20.799999999999997</v>
      </c>
      <c r="I467" s="34">
        <f t="shared" ref="I467" si="350">I433+I437+I447+I452+I459+I466</f>
        <v>92.4</v>
      </c>
      <c r="J467" s="34">
        <f t="shared" ref="J467" si="351">J433+J437+J447+J452+J459+J466</f>
        <v>653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100</v>
      </c>
      <c r="G468" s="48">
        <v>13.9</v>
      </c>
      <c r="H468" s="48">
        <v>6.5</v>
      </c>
      <c r="I468" s="48">
        <v>4</v>
      </c>
      <c r="J468" s="48">
        <v>132</v>
      </c>
      <c r="K468" s="49">
        <v>437</v>
      </c>
      <c r="L468" s="48"/>
    </row>
    <row r="469" spans="1:12" ht="15">
      <c r="A469" s="25"/>
      <c r="B469" s="16"/>
      <c r="C469" s="11"/>
      <c r="D469" s="6"/>
      <c r="E469" s="50" t="s">
        <v>76</v>
      </c>
      <c r="F469" s="51">
        <v>150</v>
      </c>
      <c r="G469" s="51">
        <v>3.8</v>
      </c>
      <c r="H469" s="51">
        <v>6.2</v>
      </c>
      <c r="I469" s="51">
        <v>38.6</v>
      </c>
      <c r="J469" s="51">
        <v>228</v>
      </c>
      <c r="K469" s="52">
        <v>511</v>
      </c>
      <c r="L469" s="51"/>
    </row>
    <row r="470" spans="1:12" ht="15">
      <c r="A470" s="25"/>
      <c r="B470" s="16"/>
      <c r="C470" s="11"/>
      <c r="D470" s="7" t="s">
        <v>22</v>
      </c>
      <c r="E470" s="50" t="s">
        <v>77</v>
      </c>
      <c r="F470" s="51">
        <v>200</v>
      </c>
      <c r="G470" s="51">
        <v>0.4</v>
      </c>
      <c r="H470" s="51">
        <v>0</v>
      </c>
      <c r="I470" s="51">
        <v>29.6</v>
      </c>
      <c r="J470" s="51">
        <v>116</v>
      </c>
      <c r="K470" s="52">
        <v>638</v>
      </c>
      <c r="L470" s="51"/>
    </row>
    <row r="471" spans="1:12" ht="1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4</v>
      </c>
      <c r="H471" s="51">
        <v>0.5</v>
      </c>
      <c r="I471" s="51">
        <v>24</v>
      </c>
      <c r="J471" s="51">
        <v>120</v>
      </c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22.099999999999998</v>
      </c>
      <c r="H475" s="21">
        <f t="shared" ref="H475" si="354">SUM(H468:H474)</f>
        <v>13.2</v>
      </c>
      <c r="I475" s="21">
        <f t="shared" ref="I475" si="355">SUM(I468:I474)</f>
        <v>96.2</v>
      </c>
      <c r="J475" s="21">
        <f t="shared" ref="J475" si="356">SUM(J468:J474)</f>
        <v>596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500</v>
      </c>
      <c r="G509" s="34">
        <f t="shared" ref="G509" si="383">G475+G479+G489+G494+G501+G508</f>
        <v>22.099999999999998</v>
      </c>
      <c r="H509" s="34">
        <f t="shared" ref="H509" si="384">H475+H479+H489+H494+H501+H508</f>
        <v>13.2</v>
      </c>
      <c r="I509" s="34">
        <f t="shared" ref="I509" si="385">I475+I479+I489+I494+I501+I508</f>
        <v>96.2</v>
      </c>
      <c r="J509" s="34">
        <f t="shared" ref="J509" si="386">J475+J479+J489+J494+J501+J508</f>
        <v>596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555.5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23.738</v>
      </c>
      <c r="H594" s="42">
        <f t="shared" si="456"/>
        <v>21.309999999999995</v>
      </c>
      <c r="I594" s="42">
        <f t="shared" si="456"/>
        <v>107.05</v>
      </c>
      <c r="J594" s="42">
        <f t="shared" si="456"/>
        <v>710.8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2023-10-16T10:24:16Z</dcterms:modified>
</cp:coreProperties>
</file>